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0.0.0.8\d\Compartida PDI\OJO- Organización 2020\OAI\Informes presupuesto\ANEXOS B2\"/>
    </mc:Choice>
  </mc:AlternateContent>
  <xr:revisionPtr revIDLastSave="0" documentId="13_ncr:1_{9F91AA56-B08D-44B0-B257-03DCE6E38613}"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J30" i="1"/>
  <c r="I31" i="1"/>
  <c r="J31" i="1"/>
  <c r="J29" i="1"/>
  <c r="I29" i="1"/>
  <c r="I25" i="1"/>
  <c r="C15" i="1"/>
  <c r="C16" i="1"/>
</calcChain>
</file>

<file path=xl/sharedStrings.xml><?xml version="1.0" encoding="utf-8"?>
<sst xmlns="http://schemas.openxmlformats.org/spreadsheetml/2006/main" count="99" uniqueCount="86">
  <si>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</si>
  <si>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</si>
  <si>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</si>
  <si>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</si>
  <si>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</si>
  <si>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</si>
  <si>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</si>
  <si>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</si>
  <si>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</si>
  <si>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</si>
  <si>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</si>
  <si>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</si>
  <si>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</si>
  <si>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</si>
  <si>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</si>
  <si>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</si>
  <si>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</si>
  <si>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</si>
  <si>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</si>
  <si>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</si>
  <si>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</si>
  <si>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</si>
  <si>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</si>
  <si>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</si>
  <si>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</si>
  <si>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</si>
  <si>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</si>
  <si>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</si>
  <si>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</si>
  <si>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</si>
  <si>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</si>
  <si>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</si>
  <si>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</si>
  <si>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</si>
  <si>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</si>
  <si>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</si>
  <si>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</si>
  <si>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</si>
  <si>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</si>
  <si>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</si>
  <si>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</si>
  <si>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</si>
  <si>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</si>
  <si>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</si>
  <si>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</si>
  <si>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</si>
  <si>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</si>
  <si>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</si>
  <si>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Informe de Evaluación semestral de las Metas Físicas-Financieras</t>
  </si>
  <si>
    <t>5161-INSTITUTO DE PROTECCION DE LOS DERECHOS DEL CONSUMIDOR</t>
  </si>
  <si>
    <t>01-INSTITUTO NACIONAL DE PROTECCION DE LOS DERECHOS DEL CONSUMIDOR</t>
  </si>
  <si>
    <t>0001-INSTITUTO NACIONAL DE PROTECCION  DE LOS DERECHOS DEL CONSUMIDOR</t>
  </si>
  <si>
    <t>Proteger a los consumidores y usuarios de bienes y servicios, mediante la aplicación de las normas jurídicas establecidas.</t>
  </si>
  <si>
    <t>Ser reconocida, a nivel nacional e internacional, por su efectiva labor en la protección de los consumidores y usuarios de bienes y servicios, promoviendo el consumo sustentable e inteligente</t>
  </si>
  <si>
    <t>11 - Defensa y protección a los derechos del consumidor</t>
  </si>
  <si>
    <t>El programa consiste en establecer un régimen de defensa de los derechos de los consumidores y usuarios que garanticen la equidad y la seguridad jurídica en las actividades que involucren los proveedores y  consumidores de bienes y servicios a nivel nacional e internacional.</t>
  </si>
  <si>
    <t>Consumidores y usuarios de bienes y servicios.</t>
  </si>
  <si>
    <t>6693-Establecimientos nacionales inspeccionados bajo las normativas nacionales</t>
  </si>
  <si>
    <t>6694-Consumidores reciben asistencia por reclamaciones de consumo</t>
  </si>
  <si>
    <t>6695-Ciudadanos y proveedores reciben acciones formativas en protección de derechos al consumidor y buenas prácticas comerciales</t>
  </si>
  <si>
    <t>Cantidad de
establecimientos
inspeccionados</t>
  </si>
  <si>
    <t>Porcentaje de
reclamaciones
de protección al
consumidor
trabajadas</t>
  </si>
  <si>
    <t>Cantidad de
participantes</t>
  </si>
  <si>
    <t>DESARROLLO PRODUCTIVO</t>
  </si>
  <si>
    <t>3.3.1</t>
  </si>
  <si>
    <t>Realización de inspecciones a establecimientos nacionales, para garantizar el derecho de disponer de bienes y servicios de calidad a los consumidores.</t>
  </si>
  <si>
    <t>Repeción de reclamaciones del consumidor ante algún bien o servicio que presenten inconfomidad, con el fin de realizar conciliaciones entre ambas partes</t>
  </si>
  <si>
    <t>Capacitaciones de acciones formativas en protección de los derechos al consumidor y buenas practicas comerciales para consumidores y proveedores.</t>
  </si>
  <si>
    <t>Aumentar la defensa y protección de los consumidores mayores de 18 años, medido como el nivel porcentual de percepción en la protección de los derechos del consumidor, de 62% en el año 2017 a 75% en el año 2021.</t>
  </si>
  <si>
    <t>La ejecución financiera al nivel devegando representó atrasos debido al ritmo de los procesos administrativos que se relantizó por los procesos de inducción de personal.</t>
  </si>
  <si>
    <t>La institución acumuló un alto numero de casos en proceso desde diciembre 2020 que se quedó sin dirección ejecutiva, por lo que durante este primer semestre, se realizaron diversos operativos para dar respuesta a la mayoría de casos, más sin embargo al seguir recibiendo reclamos, no se ha podido retornar al ritmo normal de respuesta. De igual forma, La ejecución financiera al nivel devegando representó atrasos debido al ritmo de los procesos administrativos que se relantizó por los procesos de inducción de personal.</t>
  </si>
  <si>
    <t>Para asegurar la cobertura de la inspección a nivel nacional, se programaron 6,015 establecimientos anual. De estas, al primer semestre 2021 la meta fue de 2,909 y se ejecutaron 3,133, representando un cumplimiento por encima del 100% de la meta programada. Con relación a la meta financiera, los resultados muestran un cumplimiento del 57%, al ejecutar RD$12,740,332.34 de los RD$22,165,173.00 programados.</t>
  </si>
  <si>
    <t>Para asegurar la respuesta oportuna a los reclamos de los consumidores, se programó un porcentaje de casos trabajos de un 91% anual. Al primer semestre 2021 la meta promedio fue de 92.50% y se ejecutó un 56%, representando un cumplimiento de 60% de la meta programada. Con relación a la meta financiera, los resultados muestran un cumplimiento de 42%, al ejecutar RD$5,549,989.64 de los RD$13,290,973.00 programados.</t>
  </si>
  <si>
    <t>Accionando de forma preventiva la institución realiza acciones formativas dirigidas a proveedores y consumidores en torno a sus deberes y derechos relativos a la protección de los derechos del consumidor, se programaron 7,844 participantes para el año 2021. Al primer semestre 2021 la meta fue de 3,012 y se logró obtener 3,773, para un cumplimiento por encima del 100% de la meta programada. Con relación a la meta financiera, los resultados muestran un cumplimiento de 86%, al ejecutar RD$10,291,337.55 de los RD$11,934,750.00 programados.</t>
  </si>
  <si>
    <t>Preever el ajuste de las metas fisicas financieras en el sistema en los tiempos establecidos. 6 de octubre 2021</t>
  </si>
  <si>
    <t>Validado por:</t>
  </si>
  <si>
    <t xml:space="preserve">Aprobado por: </t>
  </si>
  <si>
    <t>Realizado por:</t>
  </si>
  <si>
    <t>Darislady Reyes Aquino</t>
  </si>
  <si>
    <t>Encargada de Planificación y Desarrollo</t>
  </si>
  <si>
    <t xml:space="preserve">Katy Tavarez </t>
  </si>
  <si>
    <t>Eddy Alcántara</t>
  </si>
  <si>
    <t xml:space="preserve"> Presupuesto Anual 2021</t>
  </si>
  <si>
    <t>Encargada Financiera</t>
  </si>
  <si>
    <t>Director Ejecutivo</t>
  </si>
  <si>
    <t>Programación Semestral (Enero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</si>
</sst>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alibri Light"/>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2"/>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24" fillId="0" borderId="0" xfId="0" applyFont="1" applyAlignment="1">
      <alignment wrapText="1"/>
    </xf>
    <xf numFmtId="0" fontId="19" fillId="0" borderId="0" xfId="0" applyFont="1" applyAlignment="1">
      <alignment horizontal="left" vertical="center" wrapText="1"/>
    </xf>
    <xf numFmtId="0" fontId="9" fillId="0" borderId="34" xfId="0" applyFont="1" applyBorder="1" applyAlignment="1" applyProtection="1">
      <alignment vertical="center" wrapText="1"/>
      <protection locked="0"/>
    </xf>
    <xf numFmtId="0" fontId="14" fillId="0" borderId="0" xfId="0" applyFont="1"/>
    <xf numFmtId="0" fontId="11" fillId="0" borderId="0" xfId="0" applyFont="1"/>
    <xf numFmtId="0" fontId="14" fillId="0" borderId="0" xfId="0" applyFont="1" applyAlignment="1">
      <alignment horizontal="left"/>
    </xf>
    <xf numFmtId="0" fontId="14" fillId="0" borderId="0" xfId="0" applyFont="1" applyAlignment="1"/>
    <xf numFmtId="0" fontId="11" fillId="0" borderId="0" xfId="0" applyFont="1" applyAlignment="1"/>
    <xf numFmtId="0" fontId="17" fillId="0" borderId="28"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9" fillId="10" borderId="17" xfId="0" applyFont="1" applyFill="1" applyBorder="1" applyAlignment="1" applyProtection="1">
      <alignment vertical="center" wrapText="1"/>
      <protection locked="0"/>
    </xf>
    <xf numFmtId="0" fontId="9" fillId="10" borderId="38" xfId="0" applyFont="1" applyFill="1" applyBorder="1" applyAlignment="1" applyProtection="1">
      <alignment vertical="center" wrapText="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2" fillId="10" borderId="0" xfId="0" applyFont="1" applyFill="1" applyAlignment="1" applyProtection="1">
      <alignment horizontal="left" vertical="center" wrapText="1"/>
      <protection locked="0"/>
    </xf>
    <xf numFmtId="0" fontId="22" fillId="10"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2" fillId="0" borderId="0" xfId="0" applyFont="1" applyBorder="1" applyAlignment="1" applyProtection="1">
      <alignment horizontal="left" vertical="center" wrapText="1"/>
      <protection locked="0"/>
    </xf>
    <xf numFmtId="0" fontId="22" fillId="10" borderId="39" xfId="0" applyFont="1" applyFill="1" applyBorder="1" applyAlignment="1" applyProtection="1">
      <alignment horizontal="left" vertical="center" wrapText="1"/>
      <protection locked="0"/>
    </xf>
    <xf numFmtId="0" fontId="22" fillId="10" borderId="40" xfId="0" applyFont="1" applyFill="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000000"/>
        <name val="Calibri Light"/>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8\Compartida%20PDI\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V58"/>
  <sheetViews>
    <sheetView showGridLines="0" tabSelected="1" view="pageBreakPreview" topLeftCell="A28" zoomScaleNormal="100" zoomScaleSheetLayoutView="100" workbookViewId="0">
      <selection activeCell="L30" sqref="L30"/>
    </sheetView>
  </sheetViews>
  <sheetFormatPr baseColWidth="10" defaultRowHeight="15" x14ac:dyDescent="0.25"/>
  <cols>
    <col min="1" max="1" width="23" style="6" customWidth="1"/>
    <col min="2" max="2" width="15" style="6" customWidth="1"/>
    <col min="3" max="10" width="12.7109375" style="6" customWidth="1"/>
    <col min="11" max="11" width="11.42578125" style="6"/>
  </cols>
  <sheetData>
    <row r="1" spans="1:11" ht="21.75" thickBot="1" x14ac:dyDescent="0.3">
      <c r="A1" s="21"/>
      <c r="B1" s="51" t="s">
        <v>48</v>
      </c>
      <c r="C1" s="52"/>
      <c r="D1" s="52"/>
      <c r="E1" s="52"/>
      <c r="F1" s="52"/>
      <c r="G1" s="52"/>
      <c r="H1" s="52"/>
      <c r="I1" s="52"/>
      <c r="J1" s="53"/>
      <c r="K1" s="1"/>
    </row>
    <row r="2" spans="1:11" ht="21.75" thickBot="1" x14ac:dyDescent="0.3">
      <c r="A2" s="22"/>
      <c r="B2" s="54" t="s">
        <v>0</v>
      </c>
      <c r="C2" s="55"/>
      <c r="D2" s="54" t="s">
        <v>1</v>
      </c>
      <c r="E2" s="56"/>
      <c r="F2" s="56"/>
      <c r="G2" s="55"/>
      <c r="H2" s="57"/>
      <c r="I2" s="2" t="s">
        <v>2</v>
      </c>
      <c r="J2" s="3" t="s">
        <v>3</v>
      </c>
      <c r="K2" s="1"/>
    </row>
    <row r="3" spans="1:11" ht="21.75" thickBot="1" x14ac:dyDescent="0.3">
      <c r="A3" s="23"/>
      <c r="B3" s="58" t="s">
        <v>4</v>
      </c>
      <c r="C3" s="59"/>
      <c r="D3" s="58"/>
      <c r="E3" s="59"/>
      <c r="F3" s="59"/>
      <c r="G3" s="59"/>
      <c r="H3" s="60"/>
      <c r="I3" s="27"/>
      <c r="J3" s="28"/>
      <c r="K3" s="1"/>
    </row>
    <row r="4" spans="1:11" x14ac:dyDescent="0.25">
      <c r="A4" s="61"/>
      <c r="B4" s="62"/>
      <c r="C4" s="62"/>
      <c r="D4" s="63"/>
      <c r="E4" s="63"/>
      <c r="F4" s="63"/>
      <c r="G4" s="63"/>
      <c r="H4" s="63"/>
      <c r="I4" s="62"/>
      <c r="J4" s="64"/>
      <c r="K4" s="1"/>
    </row>
    <row r="5" spans="1:11" ht="3" customHeight="1" x14ac:dyDescent="0.25">
      <c r="A5" s="42"/>
      <c r="B5" s="43"/>
      <c r="C5" s="43"/>
      <c r="D5" s="43"/>
      <c r="E5" s="43"/>
      <c r="F5" s="43"/>
      <c r="G5" s="43"/>
      <c r="H5" s="43"/>
      <c r="I5" s="43"/>
      <c r="J5" s="44"/>
      <c r="K5" s="1"/>
    </row>
    <row r="6" spans="1:11" ht="15.75" x14ac:dyDescent="0.25">
      <c r="A6" s="45" t="s">
        <v>5</v>
      </c>
      <c r="B6" s="46"/>
      <c r="C6" s="46"/>
      <c r="D6" s="46"/>
      <c r="E6" s="46"/>
      <c r="F6" s="46"/>
      <c r="G6" s="46"/>
      <c r="H6" s="46"/>
      <c r="I6" s="46"/>
      <c r="J6" s="47"/>
      <c r="K6" s="1"/>
    </row>
    <row r="7" spans="1:11" ht="15.75" x14ac:dyDescent="0.25">
      <c r="A7" s="48" t="s">
        <v>6</v>
      </c>
      <c r="B7" s="49"/>
      <c r="C7" s="49"/>
      <c r="D7" s="49"/>
      <c r="E7" s="49"/>
      <c r="F7" s="49"/>
      <c r="G7" s="49"/>
      <c r="H7" s="49"/>
      <c r="I7" s="49"/>
      <c r="J7" s="50"/>
      <c r="K7" s="1"/>
    </row>
    <row r="8" spans="1:11" x14ac:dyDescent="0.25">
      <c r="A8" s="4" t="s">
        <v>7</v>
      </c>
      <c r="B8" s="65" t="s">
        <v>49</v>
      </c>
      <c r="C8" s="66"/>
      <c r="D8" s="66"/>
      <c r="E8" s="66"/>
      <c r="F8" s="66"/>
      <c r="G8" s="66"/>
      <c r="H8" s="66"/>
      <c r="I8" s="66"/>
      <c r="J8" s="67"/>
      <c r="K8" s="1"/>
    </row>
    <row r="9" spans="1:11" ht="15" customHeight="1" x14ac:dyDescent="0.25">
      <c r="A9" s="24" t="s">
        <v>36</v>
      </c>
      <c r="B9" s="65" t="s">
        <v>50</v>
      </c>
      <c r="C9" s="66"/>
      <c r="D9" s="66"/>
      <c r="E9" s="66"/>
      <c r="F9" s="66"/>
      <c r="G9" s="66"/>
      <c r="H9" s="66"/>
      <c r="I9" s="66"/>
      <c r="J9" s="67"/>
      <c r="K9" s="1"/>
    </row>
    <row r="10" spans="1:11" x14ac:dyDescent="0.25">
      <c r="A10" s="24" t="s">
        <v>37</v>
      </c>
      <c r="B10" s="65" t="s">
        <v>51</v>
      </c>
      <c r="C10" s="66"/>
      <c r="D10" s="66"/>
      <c r="E10" s="66"/>
      <c r="F10" s="66"/>
      <c r="G10" s="66"/>
      <c r="H10" s="66"/>
      <c r="I10" s="66"/>
      <c r="J10" s="67"/>
      <c r="K10" s="1"/>
    </row>
    <row r="11" spans="1:11" ht="31.5" customHeight="1" x14ac:dyDescent="0.25">
      <c r="A11" s="4" t="s">
        <v>8</v>
      </c>
      <c r="B11" s="68" t="s">
        <v>52</v>
      </c>
      <c r="C11" s="68"/>
      <c r="D11" s="68"/>
      <c r="E11" s="68"/>
      <c r="F11" s="68"/>
      <c r="G11" s="68"/>
      <c r="H11" s="68"/>
      <c r="I11" s="68"/>
      <c r="J11" s="69"/>
    </row>
    <row r="12" spans="1:11" ht="29.25" customHeight="1" x14ac:dyDescent="0.25">
      <c r="A12" s="4" t="s">
        <v>9</v>
      </c>
      <c r="B12" s="70" t="s">
        <v>53</v>
      </c>
      <c r="C12" s="70"/>
      <c r="D12" s="70"/>
      <c r="E12" s="70"/>
      <c r="F12" s="70"/>
      <c r="G12" s="70"/>
      <c r="H12" s="70"/>
      <c r="I12" s="70"/>
      <c r="J12" s="71"/>
    </row>
    <row r="13" spans="1:11" ht="15.75" x14ac:dyDescent="0.25">
      <c r="A13" s="45" t="s">
        <v>10</v>
      </c>
      <c r="B13" s="46"/>
      <c r="C13" s="46"/>
      <c r="D13" s="46"/>
      <c r="E13" s="46"/>
      <c r="F13" s="46"/>
      <c r="G13" s="46"/>
      <c r="H13" s="46"/>
      <c r="I13" s="46"/>
      <c r="J13" s="47"/>
    </row>
    <row r="14" spans="1:11" ht="27.75" customHeight="1" x14ac:dyDescent="0.25">
      <c r="A14" s="4" t="s">
        <v>11</v>
      </c>
      <c r="B14" s="25">
        <v>3</v>
      </c>
      <c r="C14" s="41" t="s">
        <v>63</v>
      </c>
      <c r="D14" s="41"/>
      <c r="E14" s="41"/>
      <c r="F14" s="41"/>
      <c r="G14" s="41"/>
      <c r="H14" s="41"/>
      <c r="I14" s="41"/>
      <c r="J14" s="41"/>
    </row>
    <row r="15" spans="1:11" ht="26.25" customHeight="1" x14ac:dyDescent="0.25">
      <c r="A15" s="4" t="s">
        <v>12</v>
      </c>
      <c r="B15" s="7">
        <v>3.3</v>
      </c>
      <c r="C15" s="41" t="str">
        <f>IFERROR(VLOOKUP(B15,'[1]Validacion datos'!A8:B26,2,FALSE),"")</f>
        <v>Competitividad e innovavión en un ambiente favorable a la cooperación y la responsabilidad social</v>
      </c>
      <c r="D15" s="41"/>
      <c r="E15" s="41"/>
      <c r="F15" s="41"/>
      <c r="G15" s="41"/>
      <c r="H15" s="41"/>
      <c r="I15" s="41"/>
      <c r="J15" s="41"/>
    </row>
    <row r="16" spans="1:11" ht="30.75" customHeight="1" x14ac:dyDescent="0.25">
      <c r="A16" s="4" t="s">
        <v>13</v>
      </c>
      <c r="B16" s="7" t="s">
        <v>64</v>
      </c>
      <c r="C16" s="72" t="str">
        <f>IFERROR(VLOOKUP(B16,'[1]Validacion datos'!D8:E64,2,FALSE),"")</f>
        <v>Desarrollar un entorno regulador que asegure un funcionamiento ordenado de los mercados y un clima de inversión y negocios pro-competitivo en un marco de responsabilidad social</v>
      </c>
      <c r="D16" s="72"/>
      <c r="E16" s="72"/>
      <c r="F16" s="72"/>
      <c r="G16" s="72"/>
      <c r="H16" s="72"/>
      <c r="I16" s="72"/>
      <c r="J16" s="72"/>
    </row>
    <row r="17" spans="1:11" ht="15.75" x14ac:dyDescent="0.25">
      <c r="A17" s="45" t="s">
        <v>14</v>
      </c>
      <c r="B17" s="46"/>
      <c r="C17" s="46"/>
      <c r="D17" s="46"/>
      <c r="E17" s="46"/>
      <c r="F17" s="46"/>
      <c r="G17" s="46"/>
      <c r="H17" s="46"/>
      <c r="I17" s="46"/>
      <c r="J17" s="47"/>
    </row>
    <row r="18" spans="1:11" ht="29.25" customHeight="1" x14ac:dyDescent="0.25">
      <c r="A18" s="4" t="s">
        <v>15</v>
      </c>
      <c r="B18" s="70" t="s">
        <v>54</v>
      </c>
      <c r="C18" s="70"/>
      <c r="D18" s="70"/>
      <c r="E18" s="70"/>
      <c r="F18" s="70"/>
      <c r="G18" s="70"/>
      <c r="H18" s="70"/>
      <c r="I18" s="70"/>
      <c r="J18" s="71"/>
    </row>
    <row r="19" spans="1:11" ht="45" customHeight="1" x14ac:dyDescent="0.25">
      <c r="A19" s="8" t="s">
        <v>16</v>
      </c>
      <c r="B19" s="70" t="s">
        <v>55</v>
      </c>
      <c r="C19" s="70"/>
      <c r="D19" s="70"/>
      <c r="E19" s="70"/>
      <c r="F19" s="70"/>
      <c r="G19" s="70"/>
      <c r="H19" s="70"/>
      <c r="I19" s="70"/>
      <c r="J19" s="71"/>
    </row>
    <row r="20" spans="1:11" ht="34.5" customHeight="1" x14ac:dyDescent="0.25">
      <c r="A20" s="8" t="s">
        <v>17</v>
      </c>
      <c r="B20" s="70" t="s">
        <v>56</v>
      </c>
      <c r="C20" s="70"/>
      <c r="D20" s="70"/>
      <c r="E20" s="70"/>
      <c r="F20" s="70"/>
      <c r="G20" s="70"/>
      <c r="H20" s="70"/>
      <c r="I20" s="70"/>
      <c r="J20" s="71"/>
    </row>
    <row r="21" spans="1:11" ht="35.25" customHeight="1" x14ac:dyDescent="0.25">
      <c r="A21" s="8" t="s">
        <v>38</v>
      </c>
      <c r="B21" s="70" t="s">
        <v>68</v>
      </c>
      <c r="C21" s="70"/>
      <c r="D21" s="70"/>
      <c r="E21" s="70"/>
      <c r="F21" s="70"/>
      <c r="G21" s="70"/>
      <c r="H21" s="70"/>
      <c r="I21" s="70"/>
      <c r="J21" s="71"/>
      <c r="K21" s="1"/>
    </row>
    <row r="22" spans="1:11" ht="15.75" x14ac:dyDescent="0.25">
      <c r="A22" s="45" t="s">
        <v>18</v>
      </c>
      <c r="B22" s="46"/>
      <c r="C22" s="46"/>
      <c r="D22" s="46"/>
      <c r="E22" s="46"/>
      <c r="F22" s="46"/>
      <c r="G22" s="46"/>
      <c r="H22" s="46"/>
      <c r="I22" s="46"/>
      <c r="J22" s="47"/>
    </row>
    <row r="23" spans="1:11" ht="15.75" x14ac:dyDescent="0.25">
      <c r="A23" s="48" t="s">
        <v>19</v>
      </c>
      <c r="B23" s="49"/>
      <c r="C23" s="49"/>
      <c r="D23" s="49"/>
      <c r="E23" s="49"/>
      <c r="F23" s="49"/>
      <c r="G23" s="49"/>
      <c r="H23" s="49"/>
      <c r="I23" s="49"/>
      <c r="J23" s="50"/>
      <c r="K23" s="1"/>
    </row>
    <row r="24" spans="1:11" ht="15" customHeight="1" x14ac:dyDescent="0.25">
      <c r="A24" s="73" t="s">
        <v>20</v>
      </c>
      <c r="B24" s="74"/>
      <c r="C24" s="75" t="s">
        <v>21</v>
      </c>
      <c r="D24" s="77"/>
      <c r="E24" s="77"/>
      <c r="F24" s="77" t="s">
        <v>22</v>
      </c>
      <c r="G24" s="77"/>
      <c r="H24" s="74"/>
      <c r="I24" s="75" t="s">
        <v>23</v>
      </c>
      <c r="J24" s="76"/>
    </row>
    <row r="25" spans="1:11" x14ac:dyDescent="0.25">
      <c r="A25" s="93">
        <v>264239385</v>
      </c>
      <c r="B25" s="94"/>
      <c r="C25" s="81">
        <v>279017234.11000001</v>
      </c>
      <c r="D25" s="82"/>
      <c r="E25" s="83"/>
      <c r="F25" s="81">
        <v>98581649.180000007</v>
      </c>
      <c r="G25" s="82"/>
      <c r="H25" s="83"/>
      <c r="I25" s="95">
        <f>+F25/C25</f>
        <v>0.3533174196011673</v>
      </c>
      <c r="J25" s="96"/>
    </row>
    <row r="26" spans="1:11" ht="15.75" x14ac:dyDescent="0.25">
      <c r="A26" s="48" t="s">
        <v>24</v>
      </c>
      <c r="B26" s="49"/>
      <c r="C26" s="49"/>
      <c r="D26" s="49"/>
      <c r="E26" s="49"/>
      <c r="F26" s="49"/>
      <c r="G26" s="49"/>
      <c r="H26" s="49"/>
      <c r="I26" s="49"/>
      <c r="J26" s="50"/>
      <c r="K26" s="1"/>
    </row>
    <row r="27" spans="1:11" ht="39.75" customHeight="1" x14ac:dyDescent="0.25">
      <c r="A27" s="5"/>
      <c r="B27"/>
      <c r="C27" s="78" t="s">
        <v>82</v>
      </c>
      <c r="D27" s="79"/>
      <c r="E27" s="78" t="s">
        <v>85</v>
      </c>
      <c r="F27" s="79"/>
      <c r="G27" s="78" t="s">
        <v>85</v>
      </c>
      <c r="H27" s="78"/>
      <c r="I27" s="78" t="s">
        <v>25</v>
      </c>
      <c r="J27" s="80"/>
    </row>
    <row r="28" spans="1:11" ht="38.25" x14ac:dyDescent="0.25">
      <c r="A28" s="9" t="s">
        <v>26</v>
      </c>
      <c r="B28" s="10" t="s">
        <v>27</v>
      </c>
      <c r="C28" s="10" t="s">
        <v>39</v>
      </c>
      <c r="D28" s="10" t="s">
        <v>40</v>
      </c>
      <c r="E28" s="10" t="s">
        <v>42</v>
      </c>
      <c r="F28" s="10" t="s">
        <v>43</v>
      </c>
      <c r="G28" s="10" t="s">
        <v>44</v>
      </c>
      <c r="H28" s="10" t="s">
        <v>45</v>
      </c>
      <c r="I28" s="10" t="s">
        <v>46</v>
      </c>
      <c r="J28" s="11" t="s">
        <v>47</v>
      </c>
    </row>
    <row r="29" spans="1:11" ht="60" x14ac:dyDescent="0.25">
      <c r="A29" s="29" t="s">
        <v>57</v>
      </c>
      <c r="B29" s="37" t="s">
        <v>60</v>
      </c>
      <c r="C29" s="12">
        <v>6015</v>
      </c>
      <c r="D29" s="13">
        <v>44330343</v>
      </c>
      <c r="E29" s="13">
        <v>2909</v>
      </c>
      <c r="F29" s="14">
        <v>22165173</v>
      </c>
      <c r="G29" s="14">
        <v>3133</v>
      </c>
      <c r="H29" s="13">
        <v>12740332.34</v>
      </c>
      <c r="I29" s="15">
        <f t="shared" ref="I29:I31" si="0">IF(G29&gt;0,G29/E29,0)</f>
        <v>1.0770024063251977</v>
      </c>
      <c r="J29" s="16">
        <f t="shared" ref="J29:J31" si="1">IF(H29&gt;0,H29/F29,0)</f>
        <v>0.57479056626357028</v>
      </c>
    </row>
    <row r="30" spans="1:11" ht="60" x14ac:dyDescent="0.25">
      <c r="A30" s="29" t="s">
        <v>58</v>
      </c>
      <c r="B30" s="38" t="s">
        <v>61</v>
      </c>
      <c r="C30" s="12">
        <v>90.75</v>
      </c>
      <c r="D30" s="17">
        <v>26581949</v>
      </c>
      <c r="E30" s="18">
        <v>92.5</v>
      </c>
      <c r="F30" s="18">
        <v>13290973</v>
      </c>
      <c r="G30" s="19">
        <v>56</v>
      </c>
      <c r="H30" s="18">
        <v>5549989.6399999997</v>
      </c>
      <c r="I30" s="15">
        <f t="shared" ref="I30:I31" si="2">IF(G30&gt;0,G30/E30,0)</f>
        <v>0.60540540540540544</v>
      </c>
      <c r="J30" s="16">
        <f t="shared" ref="J30:J31" si="3">IF(H30&gt;0,H30/F30,0)</f>
        <v>0.41757587198469215</v>
      </c>
    </row>
    <row r="31" spans="1:11" ht="90" x14ac:dyDescent="0.25">
      <c r="A31" s="29" t="s">
        <v>59</v>
      </c>
      <c r="B31" s="38" t="s">
        <v>62</v>
      </c>
      <c r="C31" s="12">
        <v>7844</v>
      </c>
      <c r="D31" s="13">
        <v>23869498</v>
      </c>
      <c r="E31" s="18">
        <v>3012</v>
      </c>
      <c r="F31" s="18">
        <v>11934750</v>
      </c>
      <c r="G31" s="19">
        <v>3773</v>
      </c>
      <c r="H31" s="18">
        <v>10291337.550000001</v>
      </c>
      <c r="I31" s="15">
        <f t="shared" si="2"/>
        <v>1.2526560424966799</v>
      </c>
      <c r="J31" s="16">
        <f t="shared" si="3"/>
        <v>0.86230021994595618</v>
      </c>
    </row>
    <row r="32" spans="1:11" ht="21.75" customHeight="1" x14ac:dyDescent="0.25">
      <c r="A32" s="45" t="s">
        <v>28</v>
      </c>
      <c r="B32" s="46"/>
      <c r="C32" s="46"/>
      <c r="D32" s="46"/>
      <c r="E32" s="46"/>
      <c r="F32" s="46"/>
      <c r="G32" s="46"/>
      <c r="H32" s="46"/>
      <c r="I32" s="46"/>
      <c r="J32" s="47"/>
    </row>
    <row r="33" spans="1:11" ht="27" customHeight="1" x14ac:dyDescent="0.25">
      <c r="A33" s="48" t="s">
        <v>29</v>
      </c>
      <c r="B33" s="49"/>
      <c r="C33" s="49"/>
      <c r="D33" s="49"/>
      <c r="E33" s="49"/>
      <c r="F33" s="49"/>
      <c r="G33" s="49"/>
      <c r="H33" s="49"/>
      <c r="I33" s="49"/>
      <c r="J33" s="50"/>
      <c r="K33" s="1"/>
    </row>
    <row r="34" spans="1:11" ht="33" customHeight="1" x14ac:dyDescent="0.25">
      <c r="A34" s="39" t="s">
        <v>30</v>
      </c>
      <c r="B34" s="91" t="s">
        <v>57</v>
      </c>
      <c r="C34" s="91"/>
      <c r="D34" s="91"/>
      <c r="E34" s="91"/>
      <c r="F34" s="91"/>
      <c r="G34" s="91"/>
      <c r="H34" s="91"/>
      <c r="I34" s="91"/>
      <c r="J34" s="92"/>
    </row>
    <row r="35" spans="1:11" ht="33" customHeight="1" x14ac:dyDescent="0.25">
      <c r="A35" s="20" t="s">
        <v>31</v>
      </c>
      <c r="B35" s="70" t="s">
        <v>65</v>
      </c>
      <c r="C35" s="70"/>
      <c r="D35" s="70"/>
      <c r="E35" s="70"/>
      <c r="F35" s="70"/>
      <c r="G35" s="70"/>
      <c r="H35" s="70"/>
      <c r="I35" s="70"/>
      <c r="J35" s="71"/>
    </row>
    <row r="36" spans="1:11" ht="66.75" customHeight="1" x14ac:dyDescent="0.25">
      <c r="A36" s="20" t="s">
        <v>32</v>
      </c>
      <c r="B36" s="70" t="s">
        <v>71</v>
      </c>
      <c r="C36" s="70"/>
      <c r="D36" s="70"/>
      <c r="E36" s="70"/>
      <c r="F36" s="70"/>
      <c r="G36" s="70"/>
      <c r="H36" s="70"/>
      <c r="I36" s="70"/>
      <c r="J36" s="71"/>
    </row>
    <row r="37" spans="1:11" ht="33" customHeight="1" x14ac:dyDescent="0.25">
      <c r="A37" s="20" t="s">
        <v>33</v>
      </c>
      <c r="B37" s="70" t="s">
        <v>69</v>
      </c>
      <c r="C37" s="70"/>
      <c r="D37" s="70"/>
      <c r="E37" s="70"/>
      <c r="F37" s="70"/>
      <c r="G37" s="70"/>
      <c r="H37" s="70"/>
      <c r="I37" s="70"/>
      <c r="J37" s="71"/>
    </row>
    <row r="38" spans="1:11" ht="33" customHeight="1" x14ac:dyDescent="0.25">
      <c r="A38" s="40" t="s">
        <v>30</v>
      </c>
      <c r="B38" s="98" t="s">
        <v>58</v>
      </c>
      <c r="C38" s="98"/>
      <c r="D38" s="98"/>
      <c r="E38" s="98"/>
      <c r="F38" s="98"/>
      <c r="G38" s="98"/>
      <c r="H38" s="98"/>
      <c r="I38" s="98"/>
      <c r="J38" s="99"/>
    </row>
    <row r="39" spans="1:11" ht="33" customHeight="1" x14ac:dyDescent="0.25">
      <c r="A39" s="20" t="s">
        <v>31</v>
      </c>
      <c r="B39" s="97" t="s">
        <v>66</v>
      </c>
      <c r="C39" s="97"/>
      <c r="D39" s="97"/>
      <c r="E39" s="97"/>
      <c r="F39" s="97"/>
      <c r="G39" s="97"/>
      <c r="H39" s="97"/>
      <c r="I39" s="97"/>
      <c r="J39" s="71"/>
    </row>
    <row r="40" spans="1:11" ht="63.75" customHeight="1" x14ac:dyDescent="0.25">
      <c r="A40" s="20" t="s">
        <v>32</v>
      </c>
      <c r="B40" s="97" t="s">
        <v>72</v>
      </c>
      <c r="C40" s="97"/>
      <c r="D40" s="97"/>
      <c r="E40" s="97"/>
      <c r="F40" s="97"/>
      <c r="G40" s="97"/>
      <c r="H40" s="97"/>
      <c r="I40" s="97"/>
      <c r="J40" s="71"/>
    </row>
    <row r="41" spans="1:11" ht="80.25" customHeight="1" x14ac:dyDescent="0.25">
      <c r="A41" s="31" t="s">
        <v>33</v>
      </c>
      <c r="B41" s="88" t="s">
        <v>70</v>
      </c>
      <c r="C41" s="88"/>
      <c r="D41" s="88"/>
      <c r="E41" s="88"/>
      <c r="F41" s="88"/>
      <c r="G41" s="88"/>
      <c r="H41" s="88"/>
      <c r="I41" s="88"/>
      <c r="J41" s="89"/>
    </row>
    <row r="42" spans="1:11" ht="33" customHeight="1" x14ac:dyDescent="0.25">
      <c r="A42" s="40" t="s">
        <v>30</v>
      </c>
      <c r="B42" s="98" t="s">
        <v>59</v>
      </c>
      <c r="C42" s="98"/>
      <c r="D42" s="98"/>
      <c r="E42" s="98"/>
      <c r="F42" s="98"/>
      <c r="G42" s="98"/>
      <c r="H42" s="98"/>
      <c r="I42" s="98"/>
      <c r="J42" s="99"/>
    </row>
    <row r="43" spans="1:11" ht="33" customHeight="1" x14ac:dyDescent="0.25">
      <c r="A43" s="20" t="s">
        <v>31</v>
      </c>
      <c r="B43" s="97" t="s">
        <v>67</v>
      </c>
      <c r="C43" s="97"/>
      <c r="D43" s="97"/>
      <c r="E43" s="97"/>
      <c r="F43" s="97"/>
      <c r="G43" s="97"/>
      <c r="H43" s="97"/>
      <c r="I43" s="97"/>
      <c r="J43" s="71"/>
    </row>
    <row r="44" spans="1:11" ht="75.75" customHeight="1" x14ac:dyDescent="0.25">
      <c r="A44" s="20" t="s">
        <v>32</v>
      </c>
      <c r="B44" s="97" t="s">
        <v>73</v>
      </c>
      <c r="C44" s="97"/>
      <c r="D44" s="97"/>
      <c r="E44" s="97"/>
      <c r="F44" s="97"/>
      <c r="G44" s="97"/>
      <c r="H44" s="97"/>
      <c r="I44" s="97"/>
      <c r="J44" s="71"/>
    </row>
    <row r="45" spans="1:11" ht="33" customHeight="1" x14ac:dyDescent="0.25">
      <c r="A45" s="31" t="s">
        <v>33</v>
      </c>
      <c r="B45" s="88" t="s">
        <v>69</v>
      </c>
      <c r="C45" s="88"/>
      <c r="D45" s="88"/>
      <c r="E45" s="88"/>
      <c r="F45" s="88"/>
      <c r="G45" s="88"/>
      <c r="H45" s="88"/>
      <c r="I45" s="88"/>
      <c r="J45" s="89"/>
    </row>
    <row r="46" spans="1:11" ht="15.75" x14ac:dyDescent="0.25">
      <c r="A46" s="45" t="s">
        <v>34</v>
      </c>
      <c r="B46" s="46"/>
      <c r="C46" s="46"/>
      <c r="D46" s="46"/>
      <c r="E46" s="46"/>
      <c r="F46" s="46"/>
      <c r="G46" s="46"/>
      <c r="H46" s="46"/>
      <c r="I46" s="46"/>
      <c r="J46" s="47"/>
    </row>
    <row r="47" spans="1:11" ht="15.75" x14ac:dyDescent="0.25">
      <c r="A47" s="84" t="s">
        <v>35</v>
      </c>
      <c r="B47" s="85"/>
      <c r="C47" s="85"/>
      <c r="D47" s="85"/>
      <c r="E47" s="85"/>
      <c r="F47" s="85"/>
      <c r="G47" s="85"/>
      <c r="H47" s="85"/>
      <c r="I47" s="85"/>
      <c r="J47" s="86"/>
      <c r="K47" s="1"/>
    </row>
    <row r="48" spans="1:11" ht="27.75" customHeight="1" x14ac:dyDescent="0.25">
      <c r="A48" s="87" t="s">
        <v>74</v>
      </c>
      <c r="B48" s="88"/>
      <c r="C48" s="88"/>
      <c r="D48" s="88"/>
      <c r="E48" s="88"/>
      <c r="F48" s="88"/>
      <c r="G48" s="88"/>
      <c r="H48" s="88"/>
      <c r="I48" s="88"/>
      <c r="J48" s="89"/>
    </row>
    <row r="49" spans="1:22" ht="12" customHeight="1" x14ac:dyDescent="0.25">
      <c r="A49" s="26"/>
      <c r="B49" s="26"/>
      <c r="C49" s="26"/>
      <c r="D49" s="26"/>
      <c r="E49" s="26"/>
      <c r="F49" s="26"/>
      <c r="G49" s="26"/>
      <c r="H49" s="26"/>
      <c r="I49" s="26"/>
      <c r="J49" s="26"/>
    </row>
    <row r="50" spans="1:22" ht="30.75" customHeight="1" x14ac:dyDescent="0.25">
      <c r="A50" s="90" t="s">
        <v>41</v>
      </c>
      <c r="B50" s="90"/>
      <c r="C50" s="90"/>
      <c r="D50" s="90"/>
      <c r="E50" s="90"/>
      <c r="F50" s="90"/>
      <c r="G50" s="90"/>
      <c r="H50" s="90"/>
      <c r="I50" s="90"/>
      <c r="J50" s="90"/>
    </row>
    <row r="51" spans="1:22" ht="30.75" customHeight="1" x14ac:dyDescent="0.25">
      <c r="A51" s="30"/>
      <c r="B51" s="30"/>
      <c r="C51" s="30"/>
      <c r="D51" s="30"/>
      <c r="E51" s="30"/>
      <c r="F51" s="30"/>
      <c r="G51" s="30"/>
      <c r="H51" s="30"/>
      <c r="I51" s="30"/>
      <c r="J51" s="30"/>
    </row>
    <row r="52" spans="1:22" x14ac:dyDescent="0.25">
      <c r="A52" s="32" t="s">
        <v>77</v>
      </c>
      <c r="B52" s="33"/>
      <c r="C52" s="33"/>
      <c r="D52" s="32" t="s">
        <v>75</v>
      </c>
      <c r="E52" s="33"/>
      <c r="G52" s="33"/>
      <c r="H52" s="35" t="s">
        <v>76</v>
      </c>
      <c r="I52" s="33"/>
      <c r="J52" s="33"/>
      <c r="K52" s="33"/>
      <c r="M52" s="35"/>
      <c r="N52" s="35"/>
      <c r="O52" s="33"/>
      <c r="P52" s="33"/>
      <c r="Q52" s="33"/>
      <c r="R52" s="33"/>
      <c r="S52" s="33"/>
      <c r="T52" s="33"/>
      <c r="U52" s="33"/>
      <c r="V52" s="33"/>
    </row>
    <row r="53" spans="1:22" x14ac:dyDescent="0.25">
      <c r="A53" s="32"/>
      <c r="B53" s="33"/>
      <c r="C53" s="33"/>
      <c r="D53" s="33"/>
      <c r="E53" s="33"/>
      <c r="G53" s="33"/>
      <c r="H53" s="33"/>
      <c r="I53" s="33"/>
      <c r="J53" s="33"/>
      <c r="K53" s="33"/>
      <c r="M53" s="33"/>
      <c r="N53" s="34"/>
      <c r="O53" s="33"/>
      <c r="P53" s="33"/>
      <c r="Q53" s="33"/>
      <c r="R53" s="33"/>
      <c r="S53" s="33"/>
      <c r="T53" s="33"/>
      <c r="U53" s="33"/>
      <c r="V53" s="33"/>
    </row>
    <row r="54" spans="1:22" x14ac:dyDescent="0.25">
      <c r="A54" s="32"/>
      <c r="B54" s="33"/>
      <c r="C54" s="33"/>
      <c r="D54" s="33"/>
      <c r="E54" s="33"/>
      <c r="G54" s="33"/>
      <c r="H54" s="33"/>
      <c r="I54" s="33"/>
      <c r="J54" s="33"/>
      <c r="K54" s="33"/>
      <c r="M54" s="33"/>
      <c r="N54" s="34"/>
      <c r="O54" s="33"/>
      <c r="P54" s="33"/>
      <c r="Q54" s="33"/>
      <c r="R54" s="33"/>
      <c r="S54" s="33"/>
      <c r="T54" s="33"/>
      <c r="U54" s="33"/>
      <c r="V54" s="33"/>
    </row>
    <row r="55" spans="1:22" x14ac:dyDescent="0.25">
      <c r="A55" s="32"/>
      <c r="B55" s="33"/>
      <c r="C55" s="33"/>
      <c r="D55" s="33"/>
      <c r="E55" s="33"/>
      <c r="G55" s="33"/>
      <c r="H55" s="33"/>
      <c r="I55" s="33"/>
      <c r="J55" s="33"/>
      <c r="K55" s="33"/>
      <c r="M55" s="33"/>
      <c r="N55" s="34"/>
      <c r="O55" s="33"/>
      <c r="P55" s="33"/>
      <c r="Q55" s="33"/>
      <c r="R55" s="33"/>
      <c r="S55" s="33"/>
      <c r="T55" s="33"/>
      <c r="U55" s="33"/>
      <c r="V55" s="33"/>
    </row>
    <row r="56" spans="1:22" x14ac:dyDescent="0.25">
      <c r="A56" s="33"/>
      <c r="B56" s="33"/>
      <c r="C56" s="33"/>
      <c r="D56" s="33"/>
      <c r="E56" s="33"/>
      <c r="G56" s="33"/>
      <c r="H56" s="33"/>
      <c r="I56" s="33"/>
      <c r="J56" s="33"/>
      <c r="K56" s="33"/>
      <c r="M56" s="33"/>
      <c r="N56" s="33"/>
      <c r="O56" s="33"/>
      <c r="P56" s="33"/>
      <c r="Q56" s="33"/>
      <c r="R56" s="33"/>
      <c r="S56" s="33"/>
      <c r="T56" s="33"/>
      <c r="U56" s="33"/>
      <c r="V56" s="33"/>
    </row>
    <row r="57" spans="1:22" x14ac:dyDescent="0.25">
      <c r="A57" s="33" t="s">
        <v>78</v>
      </c>
      <c r="B57" s="33"/>
      <c r="C57" s="33"/>
      <c r="D57" s="33" t="s">
        <v>80</v>
      </c>
      <c r="E57" s="33"/>
      <c r="G57" s="33"/>
      <c r="H57" s="33" t="s">
        <v>81</v>
      </c>
      <c r="I57" s="33"/>
      <c r="J57" s="33"/>
      <c r="K57" s="33"/>
      <c r="M57" s="33"/>
      <c r="N57" s="33"/>
      <c r="O57" s="33"/>
      <c r="P57" s="33"/>
      <c r="Q57" s="33"/>
      <c r="R57" s="33"/>
      <c r="S57" s="33"/>
      <c r="T57" s="33"/>
      <c r="U57" s="33"/>
      <c r="V57" s="33"/>
    </row>
    <row r="58" spans="1:22" x14ac:dyDescent="0.25">
      <c r="A58" s="33" t="s">
        <v>79</v>
      </c>
      <c r="B58" s="33"/>
      <c r="C58" s="33"/>
      <c r="D58" s="33" t="s">
        <v>83</v>
      </c>
      <c r="E58" s="33"/>
      <c r="G58" s="33"/>
      <c r="H58" s="36" t="s">
        <v>84</v>
      </c>
      <c r="I58" s="33"/>
      <c r="J58" s="33"/>
      <c r="K58" s="33"/>
      <c r="M58" s="36"/>
      <c r="N58" s="36"/>
      <c r="O58" s="36"/>
      <c r="P58" s="36"/>
      <c r="Q58" s="36"/>
      <c r="R58" s="36"/>
      <c r="S58" s="36"/>
      <c r="T58" s="36"/>
      <c r="U58" s="36"/>
      <c r="V58" s="36"/>
    </row>
  </sheetData>
  <mergeCells count="56">
    <mergeCell ref="B43:J43"/>
    <mergeCell ref="B44:J44"/>
    <mergeCell ref="B45:J45"/>
    <mergeCell ref="B38:J38"/>
    <mergeCell ref="B39:J39"/>
    <mergeCell ref="B40:J40"/>
    <mergeCell ref="B41:J41"/>
    <mergeCell ref="B42:J42"/>
    <mergeCell ref="A46:J46"/>
    <mergeCell ref="A47:J47"/>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count="16">
    <dataValidation allowBlank="1" showInputMessage="1" showErrorMessage="1" prompt="Monto ejecutado en el trimestre" sqref="H28:H31 D29" xr:uid="{90E46E24-8E3F-4224-9F5D-F387CD76556E}"/>
    <dataValidation allowBlank="1" showInputMessage="1" showErrorMessage="1" prompt="Meta alcanzada en el trimestre" sqref="G28:G31" xr:uid="{078E0B3D-C3D5-4323-9A6F-7DD5AA0A91C9}"/>
    <dataValidation allowBlank="1" showInputMessage="1" showErrorMessage="1" prompt="Monto presupuestado para el producto" sqref="F28 D30:D31 D28 E29:E31 F30:F31" xr:uid="{247AEBBA-5BB4-404D-982B-514E41C68A75}"/>
    <dataValidation allowBlank="1" showInputMessage="1" showErrorMessage="1" prompt="Meta anual del indicador" sqref="E28 C28:C29 C31 D30" xr:uid="{F1CB8B99-164D-4F51-9E69-AECE57493A93}"/>
    <dataValidation allowBlank="1" showInputMessage="1" showErrorMessage="1" prompt="Nombre del indicador" sqref="B28:B31" xr:uid="{3FF3C7F1-052B-4689-97E1-0EEC782A6AE3}"/>
    <dataValidation allowBlank="1" showInputMessage="1" showErrorMessage="1" prompt="Nombre de cada producto" sqref="A28"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48:J49" xr:uid="{DA848EFB-3FC8-4206-B557-B09F4E34DBE3}"/>
    <dataValidation allowBlank="1" showInputMessage="1" showErrorMessage="1" prompt="De existir desvío, explicar razones." sqref="B37:J37 B41:J41 B45:J45" xr:uid="{15752D16-318A-466B-84D2-F16C378EE918}"/>
    <dataValidation allowBlank="1" showInputMessage="1" showErrorMessage="1" prompt="1. Describir lo plasmado en el presupuesto_x000a_2. Describir lo alcanzado en términos financieros y de producción " sqref="B36:J36 B40:J40 B44:J44" xr:uid="{A72D67B3-A10B-4E8F-9A22-A756D2816C9A}"/>
    <dataValidation allowBlank="1" showInputMessage="1" showErrorMessage="1" prompt="¿En qué consiste el producto? su objetivo" sqref="B35:J35 B39:J39 B43:J43" xr:uid="{C5CE3DEC-0EC8-49F9-8F89-90A444E4EB2F}"/>
    <dataValidation allowBlank="1" showInputMessage="1" showErrorMessage="1" prompt="Nombre del producto" sqref="B34:J34 B38:J38 B42:J42"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ageMargins left="0.7" right="0.7" top="0.75" bottom="0.75" header="0.3" footer="0.3"/>
  <pageSetup scale="87" fitToHeight="0" orientation="landscape" r:id="rId1"/>
  <rowBreaks count="2" manualBreakCount="2">
    <brk id="25" max="16383" man="1"/>
    <brk id="39" max="9" man="1"/>
  </rowBreaks>
  <ignoredErrors>
    <ignoredError sqref="I29:J29 I30:J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darislady reyes</cp:lastModifiedBy>
  <cp:lastPrinted>2021-10-11T14:30:30Z</cp:lastPrinted>
  <dcterms:created xsi:type="dcterms:W3CDTF">2021-03-22T15:50:10Z</dcterms:created>
  <dcterms:modified xsi:type="dcterms:W3CDTF">2021-10-15T20:53:43Z</dcterms:modified>
</cp:coreProperties>
</file>